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70" activeTab="2"/>
  </bookViews>
  <sheets>
    <sheet name="Planilha1" sheetId="1" r:id="rId1"/>
    <sheet name="Anexo II" sheetId="3" r:id="rId2"/>
    <sheet name="Anexo III" sheetId="2" r:id="rId3"/>
  </sheets>
  <definedNames>
    <definedName name="_xlnm.Print_Area" localSheetId="2">'Anexo III'!$A$1:$F$55</definedName>
    <definedName name="_xlnm.Print_Area" localSheetId="0">Planilha1!$A$1:$L$38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3" l="1"/>
  <c r="K30" i="1" l="1"/>
  <c r="O30" i="1" s="1"/>
  <c r="O25" i="1"/>
  <c r="O23" i="1"/>
  <c r="O20" i="1"/>
  <c r="O16" i="1"/>
  <c r="O33" i="1"/>
  <c r="O32" i="1"/>
  <c r="O31" i="1"/>
  <c r="O28" i="1"/>
  <c r="O24" i="1"/>
  <c r="O22" i="1"/>
  <c r="O19" i="1"/>
  <c r="O18" i="1"/>
  <c r="O17" i="1"/>
  <c r="O15" i="1"/>
  <c r="L25" i="1"/>
  <c r="L20" i="1"/>
  <c r="L16" i="1"/>
  <c r="L23" i="1"/>
  <c r="K17" i="1"/>
  <c r="E34" i="1" l="1"/>
  <c r="J34" i="1"/>
  <c r="I34" i="1"/>
  <c r="H34" i="1"/>
  <c r="G34" i="1"/>
  <c r="F34" i="1"/>
  <c r="L21" i="1"/>
  <c r="O21" i="1" s="1"/>
  <c r="F34" i="3" l="1"/>
  <c r="L27" i="1" l="1"/>
  <c r="O27" i="1" s="1"/>
  <c r="L29" i="1"/>
  <c r="O29" i="1" s="1"/>
  <c r="L26" i="1"/>
  <c r="O26" i="1" l="1"/>
  <c r="L34" i="1"/>
</calcChain>
</file>

<file path=xl/sharedStrings.xml><?xml version="1.0" encoding="utf-8"?>
<sst xmlns="http://schemas.openxmlformats.org/spreadsheetml/2006/main" count="200" uniqueCount="80">
  <si>
    <t>Farinha de trigo, embalagem c/ 1kg</t>
  </si>
  <si>
    <t>Feijão preto, pacote c/ 1 kg</t>
  </si>
  <si>
    <t>Fubá embalagem de 1kg</t>
  </si>
  <si>
    <t>Macarrão tipo espaguete, embalagem de 500g</t>
  </si>
  <si>
    <t>Óleo de soja, embalagem c/ 900ml</t>
  </si>
  <si>
    <t>Papel higiênico, pacote c/ 4 rolos</t>
  </si>
  <si>
    <t>Pó de café, pacote c/ 500gr</t>
  </si>
  <si>
    <t>Sabonete, 90g</t>
  </si>
  <si>
    <t>Sal, pacote de 1 kg</t>
  </si>
  <si>
    <t>Salsicha, tipo viena, embalagem de 280g</t>
  </si>
  <si>
    <t>UND</t>
  </si>
  <si>
    <t>KG</t>
  </si>
  <si>
    <t>UN</t>
  </si>
  <si>
    <t>DETALHAMENTO DE PREÇOS</t>
  </si>
  <si>
    <t>ITEM</t>
  </si>
  <si>
    <t>QUANT</t>
  </si>
  <si>
    <t>ESPECIFICAÇÃO</t>
  </si>
  <si>
    <t>Fontes de Consulta</t>
  </si>
  <si>
    <t>TCE-RJ</t>
  </si>
  <si>
    <t>BANCO PREÇO</t>
  </si>
  <si>
    <t>J B T INDUSTRIA</t>
  </si>
  <si>
    <t>AGS DOS LAGOS</t>
  </si>
  <si>
    <t>PCT</t>
  </si>
  <si>
    <t xml:space="preserve"> Açúcar, pacote c/ 1 kg</t>
  </si>
  <si>
    <t xml:space="preserve"> Arroz, agulhinha c/ 5kg</t>
  </si>
  <si>
    <t xml:space="preserve"> Extrato de tomate, embalagem c/ 340 g</t>
  </si>
  <si>
    <t xml:space="preserve"> Farinha de mandioca, embalagem c/ 1kg</t>
  </si>
  <si>
    <t>UND GESTORA: FMAS</t>
  </si>
  <si>
    <t>TELEFONE:</t>
  </si>
  <si>
    <t>UND GESTORA:</t>
  </si>
  <si>
    <t>FMAS</t>
  </si>
  <si>
    <t>N EDITAL:</t>
  </si>
  <si>
    <t>MODALIDADE:</t>
  </si>
  <si>
    <t>VAL. UNIT ESTIMADO:</t>
  </si>
  <si>
    <t>TIPO DE LICITACAO:</t>
  </si>
  <si>
    <t>VALOR TOTAL</t>
  </si>
  <si>
    <t>VAL. REF. MÁXIMO</t>
  </si>
  <si>
    <t>VALOR UNIT. PROPOSTO</t>
  </si>
  <si>
    <t>VALOR TOTAL POR CESTA</t>
  </si>
  <si>
    <t>NOTAS EXPLICATIVAS:</t>
  </si>
  <si>
    <t>MODALIDADE: Pregão Eletrônico</t>
  </si>
  <si>
    <t>Prazo de validade: 60 dias</t>
  </si>
  <si>
    <t>_____________________________________________________
Assinatura Representante Legal</t>
  </si>
  <si>
    <t>CNPJ:</t>
  </si>
  <si>
    <t>ENDEREÇO:</t>
  </si>
  <si>
    <t>ANEXO II
PLANILHA DE COMPOSIÇÃO DE PREÇOS</t>
  </si>
  <si>
    <t>NOME DA FIRMA OU RAZÃO SOCIAL:</t>
  </si>
  <si>
    <t>DATA:</t>
  </si>
  <si>
    <t>HORA:</t>
  </si>
  <si>
    <t>BANCO:</t>
  </si>
  <si>
    <t>AGÊNCIA:</t>
  </si>
  <si>
    <t>C/C:</t>
  </si>
  <si>
    <t>VALOR TOTAL:</t>
  </si>
  <si>
    <t>VALOR TOTAL POR EXTENSO:</t>
  </si>
  <si>
    <t>Prazo de entrega do objeto conforme o edital:</t>
  </si>
  <si>
    <t>Condições de pagamento conforme o edital:</t>
  </si>
  <si>
    <t>Qualificação do representante legal</t>
  </si>
  <si>
    <t>ANEXO III
PLANILHA DE COMPOSIÇÃO DE CUSTO E MODELO DE PROPOSTA</t>
  </si>
  <si>
    <t>VAL. UNIT. REF. MÁXIMO</t>
  </si>
  <si>
    <t>PROCESSO ADM: 13632/2021</t>
  </si>
  <si>
    <t>OBJETO: Aquisição de 8.000 cestas básicas.</t>
  </si>
  <si>
    <t>Achocolatado em pó 400g</t>
  </si>
  <si>
    <t>Xarope de guaraná - 1 Lt</t>
  </si>
  <si>
    <t>Biscoito tipo cream cracker 400g</t>
  </si>
  <si>
    <t>Leite em pó integral 400g</t>
  </si>
  <si>
    <t>FL DA CUNHA</t>
  </si>
  <si>
    <t>MÉDIA DO VALOR UNITÁRIO</t>
  </si>
  <si>
    <r>
      <rPr>
        <b/>
        <sz val="8"/>
        <color theme="1"/>
        <rFont val="Times New Roman"/>
        <family val="1"/>
      </rPr>
      <t xml:space="preserve">MED x QUANT </t>
    </r>
    <r>
      <rPr>
        <b/>
        <sz val="10"/>
        <color theme="1"/>
        <rFont val="Times New Roman"/>
        <family val="1"/>
      </rPr>
      <t>VALOR TOTAL</t>
    </r>
  </si>
  <si>
    <t>LOUZAN</t>
  </si>
  <si>
    <t>VALOR UNITÁRIO X QUANTIDADE: TOTAL</t>
  </si>
  <si>
    <t>Creme dental, tubo de 70g</t>
  </si>
  <si>
    <t>mediana</t>
  </si>
  <si>
    <t>VALOR TOTAL DO PROCESSO:  R$ 1.195.440,00</t>
  </si>
  <si>
    <t>O valor total do processo contempla o quantitativo de 8.000 mil cestas básicas.</t>
  </si>
  <si>
    <t>Os valores apresentados estão de acordo com a cotação de preços conforme páginas 96 á 105.</t>
  </si>
  <si>
    <t>Valor global (valor total de cada cesta x 8000): R$ ______________________</t>
  </si>
  <si>
    <r>
      <t xml:space="preserve">VAL. GLOBAL ESTIMADO: </t>
    </r>
    <r>
      <rPr>
        <i/>
        <sz val="10"/>
        <color theme="1"/>
        <rFont val="Times New Roman"/>
        <family val="1"/>
      </rPr>
      <t>R$ 1.195.440,00</t>
    </r>
  </si>
  <si>
    <r>
      <t xml:space="preserve">PROCESSO ADM: </t>
    </r>
    <r>
      <rPr>
        <i/>
        <sz val="10"/>
        <color theme="1"/>
        <rFont val="Times New Roman"/>
        <family val="1"/>
      </rPr>
      <t>13632/2021</t>
    </r>
  </si>
  <si>
    <r>
      <t xml:space="preserve">OBJETO:  </t>
    </r>
    <r>
      <rPr>
        <i/>
        <sz val="10"/>
        <color theme="1"/>
        <rFont val="Times New Roman"/>
        <family val="1"/>
      </rPr>
      <t>Aquisição de 8.000 cestas básicas para distribuição gratuita.</t>
    </r>
  </si>
  <si>
    <t>São Pedro da Aldeia, _________ de _____________________________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</si>
</sst>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$&quot;\ #,##0.00"/>
  </numFmts>
  <fonts count="12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i/>
      <sz val="10"/>
      <color theme="1"/>
      <name val="Times New Roman"/>
      <family val="1"/>
    </font>
    <font>
      <b/>
      <sz val="9"/>
      <name val="Times New Roman"/>
      <family val="1"/>
    </font>
    <font>
      <b/>
      <sz val="8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2" fontId="4" fillId="0" borderId="1" xfId="0" applyNumberFormat="1" applyFont="1" applyBorder="1"/>
    <xf numFmtId="2" fontId="6" fillId="2" borderId="1" xfId="0" applyNumberFormat="1" applyFont="1" applyFill="1" applyBorder="1"/>
    <xf numFmtId="0" fontId="6" fillId="0" borderId="1" xfId="0" applyFont="1" applyBorder="1" applyAlignment="1">
      <alignment horizontal="center" vertical="center"/>
    </xf>
    <xf numFmtId="0" fontId="4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2" fontId="4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2" fontId="4" fillId="0" borderId="0" xfId="0" applyNumberFormat="1" applyFont="1" applyFill="1" applyBorder="1"/>
    <xf numFmtId="2" fontId="4" fillId="0" borderId="1" xfId="0" applyNumberFormat="1" applyFont="1" applyFill="1" applyBorder="1"/>
    <xf numFmtId="0" fontId="0" fillId="0" borderId="0" xfId="0" applyAlignment="1"/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/>
    <xf numFmtId="0" fontId="4" fillId="0" borderId="3" xfId="0" applyFont="1" applyBorder="1"/>
    <xf numFmtId="2" fontId="6" fillId="2" borderId="5" xfId="0" applyNumberFormat="1" applyFont="1" applyFill="1" applyBorder="1"/>
    <xf numFmtId="0" fontId="8" fillId="0" borderId="5" xfId="0" applyFont="1" applyBorder="1"/>
    <xf numFmtId="0" fontId="8" fillId="0" borderId="6" xfId="0" applyFont="1" applyBorder="1"/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4" fillId="3" borderId="1" xfId="0" applyNumberFormat="1" applyFont="1" applyFill="1" applyBorder="1" applyAlignment="1">
      <alignment horizontal="right" vertical="center" wrapText="1"/>
    </xf>
    <xf numFmtId="2" fontId="4" fillId="3" borderId="1" xfId="0" applyNumberFormat="1" applyFont="1" applyFill="1" applyBorder="1"/>
    <xf numFmtId="0" fontId="1" fillId="2" borderId="9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2" fontId="6" fillId="2" borderId="8" xfId="0" applyNumberFormat="1" applyFont="1" applyFill="1" applyBorder="1" applyAlignment="1"/>
    <xf numFmtId="2" fontId="6" fillId="2" borderId="9" xfId="0" applyNumberFormat="1" applyFont="1" applyFill="1" applyBorder="1" applyAlignment="1"/>
    <xf numFmtId="164" fontId="3" fillId="0" borderId="0" xfId="0" applyNumberFormat="1" applyFont="1"/>
    <xf numFmtId="2" fontId="2" fillId="0" borderId="10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0" fillId="4" borderId="0" xfId="0" applyNumberFormat="1" applyFill="1"/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4" xfId="0" applyFont="1" applyBorder="1" applyAlignment="1">
      <alignment horizontal="right"/>
    </xf>
    <xf numFmtId="0" fontId="8" fillId="0" borderId="5" xfId="0" applyFont="1" applyBorder="1" applyAlignment="1">
      <alignment horizontal="right"/>
    </xf>
    <xf numFmtId="0" fontId="8" fillId="0" borderId="7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4" fillId="0" borderId="0" xfId="0" applyFont="1" applyAlignment="1">
      <alignment horizontal="center"/>
    </xf>
    <xf numFmtId="2" fontId="4" fillId="5" borderId="1" xfId="0" applyNumberFormat="1" applyFont="1" applyFill="1" applyBorder="1" applyAlignment="1">
      <alignment horizontal="right" vertical="center" wrapText="1"/>
    </xf>
    <xf numFmtId="2" fontId="4" fillId="5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381001</xdr:colOff>
      <xdr:row>0</xdr:row>
      <xdr:rowOff>0</xdr:rowOff>
    </xdr:from>
    <xdr:to>
      <xdr:col>9</xdr:col>
      <xdr:colOff>542581</xdr:colOff>
      <xdr:row>4</xdr:row>
      <xdr:rowOff>182562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2376" y="0"/>
          <a:ext cx="6511580" cy="9445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72737</xdr:colOff>
      <xdr:row>0</xdr:row>
      <xdr:rowOff>142875</xdr:rowOff>
    </xdr:from>
    <xdr:to>
      <xdr:col>6</xdr:col>
      <xdr:colOff>639688</xdr:colOff>
      <xdr:row>1</xdr:row>
      <xdr:rowOff>865909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337" y="142875"/>
          <a:ext cx="5958101" cy="9135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415637</xdr:colOff>
      <xdr:row>0</xdr:row>
      <xdr:rowOff>17318</xdr:rowOff>
    </xdr:from>
    <xdr:to>
      <xdr:col>6</xdr:col>
      <xdr:colOff>314972</xdr:colOff>
      <xdr:row>1</xdr:row>
      <xdr:rowOff>121227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5637" y="17318"/>
          <a:ext cx="5969358" cy="8659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opLeftCell="A19" zoomScaleNormal="100" workbookViewId="0">
      <selection activeCell="A37" sqref="A37:XFD37"/>
    </sheetView>
  </sheetViews>
  <sheetFormatPr defaultRowHeight="15" x14ac:dyDescent="0.25"/>
  <cols>
    <col min="1" max="1" width="6.28515625" style="3" customWidth="1"/>
    <col min="2" max="2" width="6.28515625" style="2" customWidth="1"/>
    <col min="3" max="3" width="7.85546875" style="2" customWidth="1"/>
    <col min="4" max="4" width="37" customWidth="1"/>
    <col min="5" max="5" width="8.85546875" customWidth="1"/>
    <col min="6" max="6" width="11.5703125" customWidth="1"/>
    <col min="7" max="7" width="10" bestFit="1" customWidth="1"/>
    <col min="8" max="8" width="10" customWidth="1"/>
    <col min="9" max="10" width="10" bestFit="1" customWidth="1"/>
    <col min="11" max="11" width="10.28515625" customWidth="1"/>
    <col min="12" max="12" width="12" customWidth="1"/>
    <col min="13" max="13" width="9" customWidth="1"/>
    <col min="14" max="14" width="11.140625" customWidth="1"/>
    <col min="15" max="15" width="17.140625" customWidth="1"/>
    <col min="16" max="16" width="13.5703125" customWidth="1"/>
  </cols>
  <sheetData>
    <row r="1" spans="1:15" x14ac:dyDescent="0.25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5" x14ac:dyDescent="0.2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5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5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</row>
    <row r="7" spans="1:15" x14ac:dyDescent="0.25">
      <c r="A7" s="53" t="s">
        <v>27</v>
      </c>
      <c r="B7" s="53"/>
      <c r="C7" s="53"/>
      <c r="D7" s="13"/>
      <c r="E7" s="14"/>
      <c r="F7" s="14"/>
      <c r="G7" s="14"/>
      <c r="H7" s="14"/>
      <c r="I7" s="14"/>
      <c r="J7" s="14"/>
      <c r="K7" s="14"/>
      <c r="L7" s="14"/>
    </row>
    <row r="8" spans="1:15" x14ac:dyDescent="0.25">
      <c r="A8" s="53" t="s">
        <v>59</v>
      </c>
      <c r="B8" s="53"/>
      <c r="C8" s="53"/>
      <c r="D8" s="53"/>
      <c r="E8" s="14"/>
      <c r="F8" s="14"/>
      <c r="G8" s="14"/>
      <c r="H8" s="14"/>
      <c r="I8" s="14"/>
      <c r="J8" s="14"/>
      <c r="K8" s="14"/>
      <c r="L8" s="14"/>
    </row>
    <row r="9" spans="1:15" x14ac:dyDescent="0.25">
      <c r="A9" s="52" t="s">
        <v>40</v>
      </c>
      <c r="B9" s="52"/>
      <c r="C9" s="52"/>
      <c r="D9" s="52"/>
      <c r="E9" s="14"/>
      <c r="F9" s="14"/>
      <c r="G9" s="14"/>
      <c r="H9" s="14"/>
      <c r="I9" s="14"/>
      <c r="J9" s="14"/>
      <c r="K9" s="14"/>
      <c r="L9" s="14"/>
    </row>
    <row r="10" spans="1:15" x14ac:dyDescent="0.25">
      <c r="A10" s="15" t="s">
        <v>60</v>
      </c>
      <c r="B10" s="15"/>
      <c r="C10" s="15"/>
      <c r="D10" s="15"/>
      <c r="E10" s="15"/>
      <c r="F10" s="15"/>
      <c r="G10" s="15"/>
      <c r="H10" s="33"/>
      <c r="I10" s="15"/>
      <c r="J10" s="15"/>
      <c r="K10" s="15"/>
      <c r="L10" s="14"/>
    </row>
    <row r="11" spans="1:15" x14ac:dyDescent="0.25">
      <c r="A11" s="16"/>
      <c r="B11" s="17"/>
      <c r="C11" s="17"/>
      <c r="D11" s="14"/>
      <c r="E11" s="14"/>
      <c r="F11" s="14"/>
      <c r="G11" s="14"/>
      <c r="H11" s="14"/>
      <c r="I11" s="14"/>
      <c r="J11" s="14"/>
      <c r="K11" s="14"/>
      <c r="L11" s="14"/>
    </row>
    <row r="12" spans="1:15" ht="19.5" customHeight="1" x14ac:dyDescent="0.25">
      <c r="A12" s="50" t="s">
        <v>13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</row>
    <row r="13" spans="1:15" ht="18" customHeight="1" x14ac:dyDescent="0.25">
      <c r="A13" s="54" t="s">
        <v>14</v>
      </c>
      <c r="B13" s="54" t="s">
        <v>10</v>
      </c>
      <c r="C13" s="54" t="s">
        <v>15</v>
      </c>
      <c r="D13" s="54" t="s">
        <v>16</v>
      </c>
      <c r="E13" s="56" t="s">
        <v>17</v>
      </c>
      <c r="F13" s="56"/>
      <c r="G13" s="56"/>
      <c r="H13" s="56"/>
      <c r="I13" s="56"/>
      <c r="J13" s="56"/>
      <c r="K13" s="57" t="s">
        <v>66</v>
      </c>
      <c r="L13" s="51" t="s">
        <v>67</v>
      </c>
    </row>
    <row r="14" spans="1:15" ht="25.5" x14ac:dyDescent="0.25">
      <c r="A14" s="55"/>
      <c r="B14" s="55"/>
      <c r="C14" s="55"/>
      <c r="D14" s="55"/>
      <c r="E14" s="4" t="s">
        <v>18</v>
      </c>
      <c r="F14" s="4" t="s">
        <v>20</v>
      </c>
      <c r="G14" s="4" t="s">
        <v>65</v>
      </c>
      <c r="H14" s="4" t="s">
        <v>68</v>
      </c>
      <c r="I14" s="4" t="s">
        <v>21</v>
      </c>
      <c r="J14" s="4" t="s">
        <v>19</v>
      </c>
      <c r="K14" s="58"/>
      <c r="L14" s="51"/>
    </row>
    <row r="15" spans="1:15" x14ac:dyDescent="0.25">
      <c r="A15" s="41">
        <v>1</v>
      </c>
      <c r="B15" s="34" t="s">
        <v>22</v>
      </c>
      <c r="C15" s="34">
        <v>1</v>
      </c>
      <c r="D15" s="35" t="s">
        <v>61</v>
      </c>
      <c r="E15" s="36">
        <v>5.83</v>
      </c>
      <c r="F15" s="36">
        <v>5.89</v>
      </c>
      <c r="G15" s="37">
        <v>6.3</v>
      </c>
      <c r="H15" s="37">
        <v>10.83</v>
      </c>
      <c r="I15" s="37">
        <v>3.99</v>
      </c>
      <c r="J15" s="37">
        <v>5.42</v>
      </c>
      <c r="K15" s="37">
        <v>5.83</v>
      </c>
      <c r="L15" s="38">
        <v>5.83</v>
      </c>
      <c r="N15" s="45">
        <v>8000</v>
      </c>
      <c r="O15" s="46">
        <f>N15*L15</f>
        <v>46640</v>
      </c>
    </row>
    <row r="16" spans="1:15" x14ac:dyDescent="0.25">
      <c r="A16" s="5">
        <v>2</v>
      </c>
      <c r="B16" s="6" t="s">
        <v>11</v>
      </c>
      <c r="C16" s="6">
        <v>2</v>
      </c>
      <c r="D16" s="7" t="s">
        <v>23</v>
      </c>
      <c r="E16" s="8">
        <v>4.0999999999999996</v>
      </c>
      <c r="F16" s="8">
        <v>4.8499999999999996</v>
      </c>
      <c r="G16" s="8">
        <v>5.3</v>
      </c>
      <c r="H16" s="8">
        <v>5.49</v>
      </c>
      <c r="I16" s="8">
        <v>4.99</v>
      </c>
      <c r="J16" s="8">
        <v>4.99</v>
      </c>
      <c r="K16" s="21">
        <v>4.0999999999999996</v>
      </c>
      <c r="L16" s="39">
        <f>K16*C16</f>
        <v>8.1999999999999993</v>
      </c>
      <c r="M16" s="20"/>
      <c r="N16" s="20">
        <v>16000</v>
      </c>
      <c r="O16" s="46">
        <f>N16*K16</f>
        <v>65600</v>
      </c>
    </row>
    <row r="17" spans="1:16" x14ac:dyDescent="0.25">
      <c r="A17" s="5">
        <v>3</v>
      </c>
      <c r="B17" s="6" t="s">
        <v>22</v>
      </c>
      <c r="C17" s="6">
        <v>1</v>
      </c>
      <c r="D17" s="7" t="s">
        <v>24</v>
      </c>
      <c r="E17" s="8"/>
      <c r="F17" s="8">
        <v>18.39</v>
      </c>
      <c r="G17" s="8">
        <v>23.85</v>
      </c>
      <c r="H17" s="8">
        <v>31.23</v>
      </c>
      <c r="I17" s="8">
        <v>19.899999999999999</v>
      </c>
      <c r="J17" s="8">
        <v>18.95</v>
      </c>
      <c r="K17" s="8">
        <f>AVERAGE(E17:J17)</f>
        <v>22.464000000000002</v>
      </c>
      <c r="L17" s="8">
        <v>22.46</v>
      </c>
      <c r="M17" s="20"/>
      <c r="N17" s="20">
        <v>8000</v>
      </c>
      <c r="O17" s="46">
        <f>N17*L17</f>
        <v>179680</v>
      </c>
    </row>
    <row r="18" spans="1:16" x14ac:dyDescent="0.25">
      <c r="A18" s="5">
        <v>4</v>
      </c>
      <c r="B18" s="6" t="s">
        <v>22</v>
      </c>
      <c r="C18" s="6">
        <v>1</v>
      </c>
      <c r="D18" s="7" t="s">
        <v>63</v>
      </c>
      <c r="E18" s="8">
        <v>2.92</v>
      </c>
      <c r="F18" s="8">
        <v>4.6900000000000004</v>
      </c>
      <c r="G18" s="8">
        <v>5.6</v>
      </c>
      <c r="H18" s="8">
        <v>7.29</v>
      </c>
      <c r="I18" s="8">
        <v>5.99</v>
      </c>
      <c r="J18" s="8">
        <v>4.5</v>
      </c>
      <c r="K18" s="8">
        <v>2.92</v>
      </c>
      <c r="L18" s="39">
        <v>2.92</v>
      </c>
      <c r="M18" s="20"/>
      <c r="N18" s="20">
        <v>8000</v>
      </c>
      <c r="O18" s="46">
        <f>N18*L18</f>
        <v>23360</v>
      </c>
    </row>
    <row r="19" spans="1:16" x14ac:dyDescent="0.25">
      <c r="A19" s="5">
        <v>5</v>
      </c>
      <c r="B19" s="6" t="s">
        <v>12</v>
      </c>
      <c r="C19" s="6">
        <v>1</v>
      </c>
      <c r="D19" s="7" t="s">
        <v>70</v>
      </c>
      <c r="E19" s="8"/>
      <c r="F19" s="8">
        <v>4.45</v>
      </c>
      <c r="G19" s="8">
        <v>3.05</v>
      </c>
      <c r="H19" s="8">
        <v>8.36</v>
      </c>
      <c r="I19" s="8">
        <v>2.99</v>
      </c>
      <c r="J19" s="8">
        <v>2.5</v>
      </c>
      <c r="K19" s="8">
        <v>3.05</v>
      </c>
      <c r="L19" s="8">
        <v>3.05</v>
      </c>
      <c r="M19" s="20" t="s">
        <v>71</v>
      </c>
      <c r="N19" s="20">
        <v>8000</v>
      </c>
      <c r="O19" s="46">
        <f>N19*L19</f>
        <v>24400</v>
      </c>
    </row>
    <row r="20" spans="1:16" x14ac:dyDescent="0.25">
      <c r="A20" s="5">
        <v>6</v>
      </c>
      <c r="B20" s="6" t="s">
        <v>12</v>
      </c>
      <c r="C20" s="6">
        <v>2</v>
      </c>
      <c r="D20" s="7" t="s">
        <v>25</v>
      </c>
      <c r="E20" s="8">
        <v>2.52</v>
      </c>
      <c r="F20" s="8">
        <v>3.85</v>
      </c>
      <c r="G20" s="8">
        <v>2.4</v>
      </c>
      <c r="H20" s="8">
        <v>3.76</v>
      </c>
      <c r="I20" s="8">
        <v>2.99</v>
      </c>
      <c r="J20" s="8">
        <v>3.49</v>
      </c>
      <c r="K20" s="8">
        <v>2.52</v>
      </c>
      <c r="L20" s="39">
        <f>K20*C20</f>
        <v>5.04</v>
      </c>
      <c r="M20" s="20"/>
      <c r="N20" s="20">
        <v>16000</v>
      </c>
      <c r="O20" s="46">
        <f>N20*K20</f>
        <v>40320</v>
      </c>
    </row>
    <row r="21" spans="1:16" x14ac:dyDescent="0.25">
      <c r="A21" s="5">
        <v>7</v>
      </c>
      <c r="B21" s="6" t="s">
        <v>11</v>
      </c>
      <c r="C21" s="6">
        <v>1</v>
      </c>
      <c r="D21" s="7" t="s">
        <v>26</v>
      </c>
      <c r="E21" s="8">
        <v>3.13</v>
      </c>
      <c r="F21" s="8">
        <v>4.6900000000000004</v>
      </c>
      <c r="G21" s="8">
        <v>5.2</v>
      </c>
      <c r="H21" s="8">
        <v>6.74</v>
      </c>
      <c r="I21" s="8">
        <v>4.99</v>
      </c>
      <c r="J21" s="8">
        <v>4.5999999999999996</v>
      </c>
      <c r="K21" s="8">
        <v>3.13</v>
      </c>
      <c r="L21" s="39">
        <f>K21*C21</f>
        <v>3.13</v>
      </c>
      <c r="M21" s="20"/>
      <c r="N21" s="20">
        <v>8000</v>
      </c>
      <c r="O21" s="46">
        <f>N21*L21</f>
        <v>25040</v>
      </c>
    </row>
    <row r="22" spans="1:16" x14ac:dyDescent="0.25">
      <c r="A22" s="41">
        <v>8</v>
      </c>
      <c r="B22" s="6" t="s">
        <v>11</v>
      </c>
      <c r="C22" s="6">
        <v>1</v>
      </c>
      <c r="D22" s="7" t="s">
        <v>0</v>
      </c>
      <c r="E22" s="8">
        <v>3.33</v>
      </c>
      <c r="F22" s="8">
        <v>3.65</v>
      </c>
      <c r="G22" s="8">
        <v>4.3499999999999996</v>
      </c>
      <c r="H22" s="8">
        <v>5.84</v>
      </c>
      <c r="I22" s="8">
        <v>3.99</v>
      </c>
      <c r="J22" s="8">
        <v>3.6</v>
      </c>
      <c r="K22" s="8">
        <v>3.33</v>
      </c>
      <c r="L22" s="39">
        <v>3.33</v>
      </c>
      <c r="M22" s="20"/>
      <c r="N22" s="20">
        <v>8000</v>
      </c>
      <c r="O22" s="46">
        <f>N22*L22</f>
        <v>26640</v>
      </c>
    </row>
    <row r="23" spans="1:16" x14ac:dyDescent="0.25">
      <c r="A23" s="5">
        <v>9</v>
      </c>
      <c r="B23" s="6" t="s">
        <v>11</v>
      </c>
      <c r="C23" s="6">
        <v>2</v>
      </c>
      <c r="D23" s="7" t="s">
        <v>1</v>
      </c>
      <c r="E23" s="8">
        <v>6.95</v>
      </c>
      <c r="F23" s="8">
        <v>6.99</v>
      </c>
      <c r="G23" s="8">
        <v>7.4</v>
      </c>
      <c r="H23" s="8">
        <v>9.83</v>
      </c>
      <c r="I23" s="8">
        <v>7.99</v>
      </c>
      <c r="J23" s="8">
        <v>6.8</v>
      </c>
      <c r="K23" s="8">
        <v>6.95</v>
      </c>
      <c r="L23" s="39">
        <f>K23*C23</f>
        <v>13.9</v>
      </c>
      <c r="M23" s="20"/>
      <c r="N23" s="20">
        <v>16000</v>
      </c>
      <c r="O23" s="46">
        <f>N23*K23</f>
        <v>111200</v>
      </c>
    </row>
    <row r="24" spans="1:16" x14ac:dyDescent="0.25">
      <c r="A24" s="5">
        <v>10</v>
      </c>
      <c r="B24" s="6" t="s">
        <v>11</v>
      </c>
      <c r="C24" s="6">
        <v>1</v>
      </c>
      <c r="D24" s="7" t="s">
        <v>2</v>
      </c>
      <c r="E24" s="8">
        <v>3.42</v>
      </c>
      <c r="F24" s="8">
        <v>1.95</v>
      </c>
      <c r="G24" s="8">
        <v>5.4</v>
      </c>
      <c r="H24" s="8">
        <v>5.46</v>
      </c>
      <c r="I24" s="8">
        <v>4.99</v>
      </c>
      <c r="J24" s="8">
        <v>1.7</v>
      </c>
      <c r="K24" s="8">
        <v>3.42</v>
      </c>
      <c r="L24" s="39">
        <v>3.42</v>
      </c>
      <c r="M24" s="20"/>
      <c r="N24" s="20">
        <v>8000</v>
      </c>
      <c r="O24" s="46">
        <f>N24*L24</f>
        <v>27360</v>
      </c>
    </row>
    <row r="25" spans="1:16" x14ac:dyDescent="0.25">
      <c r="A25" s="5">
        <v>11</v>
      </c>
      <c r="B25" s="6" t="s">
        <v>22</v>
      </c>
      <c r="C25" s="6">
        <v>2</v>
      </c>
      <c r="D25" s="7" t="s">
        <v>64</v>
      </c>
      <c r="E25" s="8">
        <v>12.8</v>
      </c>
      <c r="F25" s="8">
        <v>11.85</v>
      </c>
      <c r="G25" s="8">
        <v>15.6</v>
      </c>
      <c r="H25" s="8">
        <v>18.98</v>
      </c>
      <c r="I25" s="8">
        <v>14.9</v>
      </c>
      <c r="J25" s="8">
        <v>11.5</v>
      </c>
      <c r="K25" s="8">
        <v>12.8</v>
      </c>
      <c r="L25" s="39">
        <f>K25*C25</f>
        <v>25.6</v>
      </c>
      <c r="M25" s="20"/>
      <c r="N25" s="20">
        <v>16000</v>
      </c>
      <c r="O25" s="46">
        <f>N25*K25</f>
        <v>204800</v>
      </c>
    </row>
    <row r="26" spans="1:16" x14ac:dyDescent="0.25">
      <c r="A26" s="5">
        <v>12</v>
      </c>
      <c r="B26" s="6" t="s">
        <v>12</v>
      </c>
      <c r="C26" s="6">
        <v>1</v>
      </c>
      <c r="D26" s="7" t="s">
        <v>3</v>
      </c>
      <c r="E26" s="8">
        <v>3.63</v>
      </c>
      <c r="F26" s="8">
        <v>5.05</v>
      </c>
      <c r="G26" s="8">
        <v>5.3</v>
      </c>
      <c r="H26" s="8">
        <v>7.31</v>
      </c>
      <c r="I26" s="8">
        <v>3.99</v>
      </c>
      <c r="J26" s="8">
        <v>5.3</v>
      </c>
      <c r="K26" s="21">
        <v>3.63</v>
      </c>
      <c r="L26" s="39">
        <f>K26*C26</f>
        <v>3.63</v>
      </c>
      <c r="M26" s="20"/>
      <c r="N26" s="20">
        <v>8000</v>
      </c>
      <c r="O26" s="46">
        <f>N26*L26</f>
        <v>29040</v>
      </c>
    </row>
    <row r="27" spans="1:16" x14ac:dyDescent="0.25">
      <c r="A27" s="5">
        <v>13</v>
      </c>
      <c r="B27" s="6" t="s">
        <v>12</v>
      </c>
      <c r="C27" s="6">
        <v>1</v>
      </c>
      <c r="D27" s="7" t="s">
        <v>4</v>
      </c>
      <c r="E27" s="8">
        <v>7.59</v>
      </c>
      <c r="F27" s="8">
        <v>4.59</v>
      </c>
      <c r="G27" s="8">
        <v>9.3000000000000007</v>
      </c>
      <c r="H27" s="8">
        <v>10.98</v>
      </c>
      <c r="I27" s="8">
        <v>8.99</v>
      </c>
      <c r="J27" s="8">
        <v>8.94</v>
      </c>
      <c r="K27" s="8">
        <v>7.59</v>
      </c>
      <c r="L27" s="39">
        <f>K27*C27</f>
        <v>7.59</v>
      </c>
      <c r="M27" s="20"/>
      <c r="N27" s="20">
        <v>8000</v>
      </c>
      <c r="O27" s="46">
        <f>N27*L27</f>
        <v>60720</v>
      </c>
    </row>
    <row r="28" spans="1:16" x14ac:dyDescent="0.25">
      <c r="A28" s="5">
        <v>14</v>
      </c>
      <c r="B28" s="6" t="s">
        <v>22</v>
      </c>
      <c r="C28" s="6">
        <v>1</v>
      </c>
      <c r="D28" s="7" t="s">
        <v>5</v>
      </c>
      <c r="E28" s="8"/>
      <c r="F28" s="8">
        <v>4.8899999999999997</v>
      </c>
      <c r="G28" s="8">
        <v>7.05</v>
      </c>
      <c r="H28" s="8">
        <v>11.79</v>
      </c>
      <c r="I28" s="8">
        <v>3.99</v>
      </c>
      <c r="J28" s="8">
        <v>4.45</v>
      </c>
      <c r="K28" s="8">
        <v>4.8899999999999997</v>
      </c>
      <c r="L28" s="8">
        <v>4.8899999999999997</v>
      </c>
      <c r="M28" s="20" t="s">
        <v>71</v>
      </c>
      <c r="N28" s="20">
        <v>8000</v>
      </c>
      <c r="O28" s="46">
        <f>N28*L28</f>
        <v>39120</v>
      </c>
    </row>
    <row r="29" spans="1:16" x14ac:dyDescent="0.25">
      <c r="A29" s="41">
        <v>15</v>
      </c>
      <c r="B29" s="6" t="s">
        <v>22</v>
      </c>
      <c r="C29" s="6">
        <v>1</v>
      </c>
      <c r="D29" s="7" t="s">
        <v>6</v>
      </c>
      <c r="E29" s="8">
        <v>15</v>
      </c>
      <c r="F29" s="8">
        <v>12.15</v>
      </c>
      <c r="G29" s="8">
        <v>13.4</v>
      </c>
      <c r="H29" s="8">
        <v>19.2</v>
      </c>
      <c r="I29" s="8">
        <v>16.899999999999999</v>
      </c>
      <c r="J29" s="8">
        <v>12.14</v>
      </c>
      <c r="K29" s="21">
        <v>15</v>
      </c>
      <c r="L29" s="39">
        <f>K29*C29</f>
        <v>15</v>
      </c>
      <c r="M29" s="20"/>
      <c r="N29" s="20">
        <v>8000</v>
      </c>
      <c r="O29" s="46">
        <f>N29*L29</f>
        <v>120000</v>
      </c>
    </row>
    <row r="30" spans="1:16" x14ac:dyDescent="0.25">
      <c r="A30" s="5">
        <v>16</v>
      </c>
      <c r="B30" s="6" t="s">
        <v>12</v>
      </c>
      <c r="C30" s="6">
        <v>3</v>
      </c>
      <c r="D30" s="7" t="s">
        <v>7</v>
      </c>
      <c r="E30" s="8"/>
      <c r="F30" s="8">
        <v>2.39</v>
      </c>
      <c r="G30" s="8">
        <v>2.8</v>
      </c>
      <c r="H30" s="8">
        <v>5</v>
      </c>
      <c r="I30" s="8">
        <v>1.99</v>
      </c>
      <c r="J30" s="8">
        <v>2.29</v>
      </c>
      <c r="K30" s="8">
        <f>AVERAGE(F30:J30)</f>
        <v>2.8939999999999997</v>
      </c>
      <c r="L30" s="8">
        <v>8.67</v>
      </c>
      <c r="M30" s="1"/>
      <c r="N30" s="1">
        <v>24000</v>
      </c>
      <c r="O30" s="47">
        <f>N30*K30</f>
        <v>69455.999999999985</v>
      </c>
      <c r="P30" s="46"/>
    </row>
    <row r="31" spans="1:16" x14ac:dyDescent="0.25">
      <c r="A31" s="5">
        <v>17</v>
      </c>
      <c r="B31" s="6" t="s">
        <v>11</v>
      </c>
      <c r="C31" s="6">
        <v>1</v>
      </c>
      <c r="D31" s="7" t="s">
        <v>8</v>
      </c>
      <c r="E31" s="8">
        <v>1.67</v>
      </c>
      <c r="F31" s="8">
        <v>1.79</v>
      </c>
      <c r="G31" s="8">
        <v>2.4500000000000002</v>
      </c>
      <c r="H31" s="8">
        <v>2.66</v>
      </c>
      <c r="I31" s="8">
        <v>2</v>
      </c>
      <c r="J31" s="8">
        <v>1.99</v>
      </c>
      <c r="K31" s="8">
        <v>1.67</v>
      </c>
      <c r="L31" s="39">
        <v>1.67</v>
      </c>
      <c r="M31" s="20"/>
      <c r="N31" s="20">
        <v>8000</v>
      </c>
      <c r="O31" s="46">
        <f>N31*L31</f>
        <v>13360</v>
      </c>
    </row>
    <row r="32" spans="1:16" x14ac:dyDescent="0.25">
      <c r="A32" s="5">
        <v>18</v>
      </c>
      <c r="B32" s="6" t="s">
        <v>12</v>
      </c>
      <c r="C32" s="6">
        <v>1</v>
      </c>
      <c r="D32" s="7" t="s">
        <v>9</v>
      </c>
      <c r="E32" s="8"/>
      <c r="F32" s="8">
        <v>3.19</v>
      </c>
      <c r="G32" s="8">
        <v>5.9</v>
      </c>
      <c r="H32" s="8">
        <v>26</v>
      </c>
      <c r="I32" s="8">
        <v>3.99</v>
      </c>
      <c r="J32" s="8">
        <v>3.71</v>
      </c>
      <c r="K32" s="8">
        <v>3.99</v>
      </c>
      <c r="L32" s="8">
        <v>3.99</v>
      </c>
      <c r="M32" s="20" t="s">
        <v>71</v>
      </c>
      <c r="N32" s="20">
        <v>8000</v>
      </c>
      <c r="O32" s="46">
        <f>N32*L32</f>
        <v>31920</v>
      </c>
    </row>
    <row r="33" spans="1:15" x14ac:dyDescent="0.25">
      <c r="A33" s="5">
        <v>19</v>
      </c>
      <c r="B33" s="6" t="s">
        <v>12</v>
      </c>
      <c r="C33" s="6">
        <v>1</v>
      </c>
      <c r="D33" s="7" t="s">
        <v>62</v>
      </c>
      <c r="E33" s="8"/>
      <c r="F33" s="8">
        <v>6.75</v>
      </c>
      <c r="G33" s="8">
        <v>6.9</v>
      </c>
      <c r="H33" s="8">
        <v>22.38</v>
      </c>
      <c r="I33" s="8">
        <v>7.99</v>
      </c>
      <c r="J33" s="8">
        <v>7.11</v>
      </c>
      <c r="K33" s="8">
        <v>7.11</v>
      </c>
      <c r="L33" s="8">
        <v>7.11</v>
      </c>
      <c r="M33" s="20" t="s">
        <v>71</v>
      </c>
      <c r="N33" s="20">
        <v>8000</v>
      </c>
      <c r="O33" s="46">
        <f>N33*L33</f>
        <v>56880</v>
      </c>
    </row>
    <row r="34" spans="1:15" ht="15" customHeight="1" x14ac:dyDescent="0.25">
      <c r="A34" s="60" t="s">
        <v>69</v>
      </c>
      <c r="B34" s="60"/>
      <c r="C34" s="60"/>
      <c r="D34" s="60"/>
      <c r="E34" s="40">
        <f>SUMPRODUCT(E15:E33,C15:C33)</f>
        <v>99.26</v>
      </c>
      <c r="F34" s="9">
        <f>SUMPRODUCT(F15:F33,C15:C33)</f>
        <v>144.37</v>
      </c>
      <c r="G34" s="9">
        <f>SUMPRODUCT(G15:G33,C15:C33)</f>
        <v>173.85000000000002</v>
      </c>
      <c r="H34" s="9">
        <f>SUMPRODUCT(H15:H33,C15:C33)</f>
        <v>267.18999999999994</v>
      </c>
      <c r="I34" s="9">
        <f>SUMPRODUCT(I15:I33,C15:C33)</f>
        <v>162.4</v>
      </c>
      <c r="J34" s="9">
        <f>SUMPRODUCT(J15:J33,C15:C33)</f>
        <v>145.34000000000003</v>
      </c>
      <c r="K34" s="42"/>
      <c r="L34" s="43">
        <f>SUM(L15:L33)</f>
        <v>149.43</v>
      </c>
      <c r="M34" s="1"/>
    </row>
    <row r="35" spans="1:15" x14ac:dyDescent="0.25">
      <c r="A35" s="49" t="s">
        <v>72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18"/>
    </row>
    <row r="36" spans="1:15" x14ac:dyDescent="0.25">
      <c r="A36" s="52" t="s">
        <v>39</v>
      </c>
      <c r="B36" s="52"/>
      <c r="C36" s="52"/>
      <c r="D36" s="52"/>
      <c r="E36" s="14"/>
      <c r="F36" s="14"/>
      <c r="G36" s="14"/>
      <c r="H36" s="14"/>
      <c r="I36" s="14"/>
      <c r="J36" s="14"/>
      <c r="K36" s="14"/>
      <c r="L36" s="44"/>
    </row>
    <row r="37" spans="1:15" x14ac:dyDescent="0.25">
      <c r="A37" s="59" t="s">
        <v>73</v>
      </c>
      <c r="B37" s="59"/>
      <c r="C37" s="59"/>
      <c r="D37" s="59"/>
      <c r="E37" s="14"/>
      <c r="F37" s="14"/>
      <c r="G37" s="14"/>
      <c r="H37" s="14"/>
      <c r="I37" s="14"/>
      <c r="J37" s="14"/>
      <c r="K37" s="14"/>
      <c r="L37" s="44"/>
    </row>
    <row r="38" spans="1:15" x14ac:dyDescent="0.25">
      <c r="A38" s="59" t="s">
        <v>74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</row>
  </sheetData>
  <mergeCells count="17">
    <mergeCell ref="A37:D37"/>
    <mergeCell ref="A38:L38"/>
    <mergeCell ref="A34:D34"/>
    <mergeCell ref="A1:K4"/>
    <mergeCell ref="A35:K35"/>
    <mergeCell ref="A12:L12"/>
    <mergeCell ref="L13:L14"/>
    <mergeCell ref="A36:D36"/>
    <mergeCell ref="A7:C7"/>
    <mergeCell ref="A8:D8"/>
    <mergeCell ref="A9:D9"/>
    <mergeCell ref="A13:A14"/>
    <mergeCell ref="B13:B14"/>
    <mergeCell ref="C13:C14"/>
    <mergeCell ref="D13:D14"/>
    <mergeCell ref="E13:J13"/>
    <mergeCell ref="K13:K14"/>
  </mergeCells>
  <pageMargins left="0.25" right="0.25" top="0.75" bottom="0.75" header="0.3" footer="0.3"/>
  <pageSetup paperSize="9" scale="87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opLeftCell="A13" workbookViewId="0">
      <selection activeCell="L28" sqref="L28"/>
    </sheetView>
  </sheetViews>
  <sheetFormatPr defaultRowHeight="15" x14ac:dyDescent="0.25"/>
  <cols>
    <col min="1" max="1" width="8.28515625" customWidth="1"/>
    <col min="2" max="2" width="9.140625" customWidth="1"/>
    <col min="4" max="4" width="36.85546875" customWidth="1"/>
    <col min="5" max="6" width="12.85546875" customWidth="1"/>
    <col min="7" max="7" width="12.7109375" customWidth="1"/>
    <col min="8" max="8" width="11.42578125" customWidth="1"/>
  </cols>
  <sheetData>
    <row r="1" spans="1:8" x14ac:dyDescent="0.25">
      <c r="A1" s="61"/>
      <c r="B1" s="61"/>
      <c r="C1" s="61"/>
      <c r="D1" s="61"/>
      <c r="E1" s="61"/>
      <c r="F1" s="61"/>
      <c r="G1" s="61"/>
      <c r="H1" s="61"/>
    </row>
    <row r="2" spans="1:8" ht="78" customHeight="1" x14ac:dyDescent="0.25">
      <c r="A2" s="61"/>
      <c r="B2" s="61"/>
      <c r="C2" s="61"/>
      <c r="D2" s="61"/>
      <c r="E2" s="61"/>
      <c r="F2" s="61"/>
      <c r="G2" s="61"/>
      <c r="H2" s="61"/>
    </row>
    <row r="3" spans="1:8" ht="60" customHeight="1" x14ac:dyDescent="0.3">
      <c r="A3" s="62" t="s">
        <v>45</v>
      </c>
      <c r="B3" s="62"/>
      <c r="C3" s="62"/>
      <c r="D3" s="62"/>
      <c r="E3" s="62"/>
      <c r="F3" s="62"/>
      <c r="G3" s="62"/>
      <c r="H3" s="62"/>
    </row>
    <row r="4" spans="1:8" ht="17.25" customHeight="1" x14ac:dyDescent="0.3">
      <c r="A4" s="62"/>
      <c r="B4" s="62"/>
      <c r="C4" s="62"/>
      <c r="D4" s="62"/>
      <c r="E4" s="62"/>
      <c r="F4" s="62"/>
      <c r="G4" s="62"/>
      <c r="H4" s="62"/>
    </row>
    <row r="5" spans="1:8" x14ac:dyDescent="0.25">
      <c r="A5" s="63" t="s">
        <v>29</v>
      </c>
      <c r="B5" s="63"/>
      <c r="C5" s="64" t="s">
        <v>30</v>
      </c>
      <c r="D5" s="63"/>
      <c r="E5" s="63"/>
      <c r="F5" s="63"/>
      <c r="G5" s="63"/>
      <c r="H5" s="63"/>
    </row>
    <row r="6" spans="1:8" x14ac:dyDescent="0.25">
      <c r="A6" s="63" t="s">
        <v>77</v>
      </c>
      <c r="B6" s="63"/>
      <c r="C6" s="63"/>
      <c r="D6" s="63"/>
      <c r="E6" s="63"/>
      <c r="F6" s="63"/>
      <c r="G6" s="63"/>
      <c r="H6" s="63"/>
    </row>
    <row r="7" spans="1:8" x14ac:dyDescent="0.25">
      <c r="A7" s="63" t="s">
        <v>31</v>
      </c>
      <c r="B7" s="63"/>
      <c r="C7" s="63"/>
      <c r="D7" s="63"/>
      <c r="E7" s="63"/>
      <c r="F7" s="63"/>
      <c r="G7" s="63"/>
      <c r="H7" s="63"/>
    </row>
    <row r="8" spans="1:8" x14ac:dyDescent="0.25">
      <c r="A8" s="63" t="s">
        <v>32</v>
      </c>
      <c r="B8" s="63"/>
      <c r="C8" s="63"/>
      <c r="D8" s="63"/>
      <c r="E8" s="63"/>
      <c r="F8" s="63"/>
      <c r="G8" s="63"/>
      <c r="H8" s="63"/>
    </row>
    <row r="9" spans="1:8" x14ac:dyDescent="0.25">
      <c r="A9" s="63" t="s">
        <v>34</v>
      </c>
      <c r="B9" s="63"/>
      <c r="C9" s="63"/>
      <c r="D9" s="63"/>
      <c r="E9" s="63"/>
      <c r="F9" s="63"/>
      <c r="G9" s="63"/>
      <c r="H9" s="63"/>
    </row>
    <row r="10" spans="1:8" x14ac:dyDescent="0.25">
      <c r="A10" s="63" t="s">
        <v>33</v>
      </c>
      <c r="B10" s="63"/>
      <c r="C10" s="63"/>
      <c r="D10" s="63"/>
      <c r="E10" s="63"/>
      <c r="F10" s="63"/>
      <c r="G10" s="63"/>
      <c r="H10" s="63"/>
    </row>
    <row r="11" spans="1:8" x14ac:dyDescent="0.25">
      <c r="A11" s="63" t="s">
        <v>76</v>
      </c>
      <c r="B11" s="63"/>
      <c r="C11" s="63"/>
      <c r="D11" s="63"/>
      <c r="E11" s="63"/>
      <c r="F11" s="63"/>
      <c r="G11" s="63"/>
      <c r="H11" s="63"/>
    </row>
    <row r="12" spans="1:8" x14ac:dyDescent="0.25">
      <c r="A12" s="63" t="s">
        <v>78</v>
      </c>
      <c r="B12" s="63"/>
      <c r="C12" s="63"/>
      <c r="D12" s="63"/>
      <c r="E12" s="63"/>
      <c r="F12" s="63"/>
      <c r="G12" s="63"/>
      <c r="H12" s="63"/>
    </row>
    <row r="13" spans="1:8" x14ac:dyDescent="0.25">
      <c r="A13" s="23"/>
      <c r="B13" s="23"/>
      <c r="C13" s="23"/>
      <c r="D13" s="23"/>
      <c r="E13" s="23"/>
      <c r="F13" s="23"/>
      <c r="G13" s="23"/>
      <c r="H13" s="23"/>
    </row>
    <row r="14" spans="1:8" ht="25.5" x14ac:dyDescent="0.25">
      <c r="A14" s="10" t="s">
        <v>14</v>
      </c>
      <c r="B14" s="10" t="s">
        <v>15</v>
      </c>
      <c r="C14" s="10" t="s">
        <v>10</v>
      </c>
      <c r="D14" s="10" t="s">
        <v>16</v>
      </c>
      <c r="E14" s="19" t="s">
        <v>58</v>
      </c>
      <c r="F14" s="30" t="s">
        <v>36</v>
      </c>
      <c r="G14" s="19" t="s">
        <v>37</v>
      </c>
      <c r="H14" s="19" t="s">
        <v>35</v>
      </c>
    </row>
    <row r="15" spans="1:8" x14ac:dyDescent="0.25">
      <c r="A15" s="41">
        <v>1</v>
      </c>
      <c r="B15" s="34" t="s">
        <v>22</v>
      </c>
      <c r="C15" s="34">
        <v>1</v>
      </c>
      <c r="D15" s="35" t="s">
        <v>61</v>
      </c>
      <c r="E15" s="37">
        <v>5.83</v>
      </c>
      <c r="F15" s="73">
        <v>5.83</v>
      </c>
      <c r="G15" s="11"/>
      <c r="H15" s="11"/>
    </row>
    <row r="16" spans="1:8" x14ac:dyDescent="0.25">
      <c r="A16" s="5">
        <v>2</v>
      </c>
      <c r="B16" s="6" t="s">
        <v>11</v>
      </c>
      <c r="C16" s="6">
        <v>2</v>
      </c>
      <c r="D16" s="7" t="s">
        <v>23</v>
      </c>
      <c r="E16" s="21">
        <v>4.0999999999999996</v>
      </c>
      <c r="F16" s="74">
        <v>8.1999999999999993</v>
      </c>
      <c r="G16" s="11"/>
      <c r="H16" s="11"/>
    </row>
    <row r="17" spans="1:8" x14ac:dyDescent="0.25">
      <c r="A17" s="5">
        <v>3</v>
      </c>
      <c r="B17" s="6" t="s">
        <v>22</v>
      </c>
      <c r="C17" s="6">
        <v>1</v>
      </c>
      <c r="D17" s="7" t="s">
        <v>24</v>
      </c>
      <c r="E17" s="8">
        <v>22.46</v>
      </c>
      <c r="F17" s="74">
        <v>22.46</v>
      </c>
      <c r="G17" s="11"/>
      <c r="H17" s="11"/>
    </row>
    <row r="18" spans="1:8" x14ac:dyDescent="0.25">
      <c r="A18" s="5">
        <v>4</v>
      </c>
      <c r="B18" s="6" t="s">
        <v>22</v>
      </c>
      <c r="C18" s="6">
        <v>1</v>
      </c>
      <c r="D18" s="7" t="s">
        <v>63</v>
      </c>
      <c r="E18" s="8">
        <v>2.92</v>
      </c>
      <c r="F18" s="74">
        <v>2.92</v>
      </c>
      <c r="G18" s="11"/>
      <c r="H18" s="11"/>
    </row>
    <row r="19" spans="1:8" x14ac:dyDescent="0.25">
      <c r="A19" s="5">
        <v>5</v>
      </c>
      <c r="B19" s="6" t="s">
        <v>12</v>
      </c>
      <c r="C19" s="6">
        <v>1</v>
      </c>
      <c r="D19" s="7" t="s">
        <v>70</v>
      </c>
      <c r="E19" s="8">
        <v>3.05</v>
      </c>
      <c r="F19" s="74">
        <v>3.05</v>
      </c>
      <c r="G19" s="11"/>
      <c r="H19" s="11"/>
    </row>
    <row r="20" spans="1:8" x14ac:dyDescent="0.25">
      <c r="A20" s="5">
        <v>6</v>
      </c>
      <c r="B20" s="6" t="s">
        <v>12</v>
      </c>
      <c r="C20" s="6">
        <v>2</v>
      </c>
      <c r="D20" s="7" t="s">
        <v>25</v>
      </c>
      <c r="E20" s="8">
        <v>2.52</v>
      </c>
      <c r="F20" s="74">
        <v>5.04</v>
      </c>
      <c r="G20" s="11"/>
      <c r="H20" s="11"/>
    </row>
    <row r="21" spans="1:8" x14ac:dyDescent="0.25">
      <c r="A21" s="5">
        <v>7</v>
      </c>
      <c r="B21" s="6" t="s">
        <v>11</v>
      </c>
      <c r="C21" s="6">
        <v>1</v>
      </c>
      <c r="D21" s="7" t="s">
        <v>26</v>
      </c>
      <c r="E21" s="8">
        <v>3.13</v>
      </c>
      <c r="F21" s="74">
        <v>3.13</v>
      </c>
      <c r="G21" s="11"/>
      <c r="H21" s="11"/>
    </row>
    <row r="22" spans="1:8" x14ac:dyDescent="0.25">
      <c r="A22" s="41">
        <v>8</v>
      </c>
      <c r="B22" s="6" t="s">
        <v>11</v>
      </c>
      <c r="C22" s="6">
        <v>1</v>
      </c>
      <c r="D22" s="7" t="s">
        <v>0</v>
      </c>
      <c r="E22" s="8">
        <v>3.33</v>
      </c>
      <c r="F22" s="74">
        <v>3.33</v>
      </c>
      <c r="G22" s="11"/>
      <c r="H22" s="11"/>
    </row>
    <row r="23" spans="1:8" x14ac:dyDescent="0.25">
      <c r="A23" s="5">
        <v>9</v>
      </c>
      <c r="B23" s="6" t="s">
        <v>11</v>
      </c>
      <c r="C23" s="6">
        <v>2</v>
      </c>
      <c r="D23" s="7" t="s">
        <v>1</v>
      </c>
      <c r="E23" s="8">
        <v>6.95</v>
      </c>
      <c r="F23" s="74">
        <v>13.9</v>
      </c>
      <c r="G23" s="11"/>
      <c r="H23" s="11"/>
    </row>
    <row r="24" spans="1:8" x14ac:dyDescent="0.25">
      <c r="A24" s="5">
        <v>10</v>
      </c>
      <c r="B24" s="6" t="s">
        <v>11</v>
      </c>
      <c r="C24" s="6">
        <v>1</v>
      </c>
      <c r="D24" s="7" t="s">
        <v>2</v>
      </c>
      <c r="E24" s="8">
        <v>3.42</v>
      </c>
      <c r="F24" s="74">
        <v>3.42</v>
      </c>
      <c r="G24" s="11"/>
      <c r="H24" s="11"/>
    </row>
    <row r="25" spans="1:8" x14ac:dyDescent="0.25">
      <c r="A25" s="5">
        <v>11</v>
      </c>
      <c r="B25" s="6" t="s">
        <v>22</v>
      </c>
      <c r="C25" s="6">
        <v>2</v>
      </c>
      <c r="D25" s="7" t="s">
        <v>64</v>
      </c>
      <c r="E25" s="8">
        <v>12.8</v>
      </c>
      <c r="F25" s="74">
        <v>25.6</v>
      </c>
      <c r="G25" s="11"/>
      <c r="H25" s="11"/>
    </row>
    <row r="26" spans="1:8" x14ac:dyDescent="0.25">
      <c r="A26" s="5">
        <v>12</v>
      </c>
      <c r="B26" s="6" t="s">
        <v>12</v>
      </c>
      <c r="C26" s="6">
        <v>1</v>
      </c>
      <c r="D26" s="7" t="s">
        <v>3</v>
      </c>
      <c r="E26" s="21">
        <v>3.63</v>
      </c>
      <c r="F26" s="74">
        <v>3.63</v>
      </c>
      <c r="G26" s="11"/>
      <c r="H26" s="11"/>
    </row>
    <row r="27" spans="1:8" x14ac:dyDescent="0.25">
      <c r="A27" s="5">
        <v>13</v>
      </c>
      <c r="B27" s="6" t="s">
        <v>12</v>
      </c>
      <c r="C27" s="6">
        <v>1</v>
      </c>
      <c r="D27" s="7" t="s">
        <v>4</v>
      </c>
      <c r="E27" s="8">
        <v>7.59</v>
      </c>
      <c r="F27" s="74">
        <v>7.59</v>
      </c>
      <c r="G27" s="11"/>
      <c r="H27" s="11"/>
    </row>
    <row r="28" spans="1:8" x14ac:dyDescent="0.25">
      <c r="A28" s="5">
        <v>14</v>
      </c>
      <c r="B28" s="6" t="s">
        <v>22</v>
      </c>
      <c r="C28" s="6">
        <v>1</v>
      </c>
      <c r="D28" s="7" t="s">
        <v>5</v>
      </c>
      <c r="E28" s="8">
        <v>4.8899999999999997</v>
      </c>
      <c r="F28" s="74">
        <v>4.8899999999999997</v>
      </c>
      <c r="G28" s="11"/>
      <c r="H28" s="11"/>
    </row>
    <row r="29" spans="1:8" x14ac:dyDescent="0.25">
      <c r="A29" s="41">
        <v>15</v>
      </c>
      <c r="B29" s="6" t="s">
        <v>22</v>
      </c>
      <c r="C29" s="6">
        <v>1</v>
      </c>
      <c r="D29" s="7" t="s">
        <v>6</v>
      </c>
      <c r="E29" s="21">
        <v>15</v>
      </c>
      <c r="F29" s="74">
        <v>15</v>
      </c>
      <c r="G29" s="11"/>
      <c r="H29" s="11"/>
    </row>
    <row r="30" spans="1:8" x14ac:dyDescent="0.25">
      <c r="A30" s="5">
        <v>16</v>
      </c>
      <c r="B30" s="6" t="s">
        <v>12</v>
      </c>
      <c r="C30" s="6">
        <v>3</v>
      </c>
      <c r="D30" s="7" t="s">
        <v>7</v>
      </c>
      <c r="E30" s="8">
        <v>2.89</v>
      </c>
      <c r="F30" s="74">
        <v>8.67</v>
      </c>
      <c r="G30" s="26"/>
      <c r="H30" s="26"/>
    </row>
    <row r="31" spans="1:8" x14ac:dyDescent="0.25">
      <c r="A31" s="5">
        <v>17</v>
      </c>
      <c r="B31" s="6" t="s">
        <v>11</v>
      </c>
      <c r="C31" s="6">
        <v>1</v>
      </c>
      <c r="D31" s="7" t="s">
        <v>8</v>
      </c>
      <c r="E31" s="8">
        <v>1.67</v>
      </c>
      <c r="F31" s="74">
        <v>1.67</v>
      </c>
      <c r="G31" s="26"/>
      <c r="H31" s="26"/>
    </row>
    <row r="32" spans="1:8" x14ac:dyDescent="0.25">
      <c r="A32" s="5">
        <v>18</v>
      </c>
      <c r="B32" s="6" t="s">
        <v>12</v>
      </c>
      <c r="C32" s="6">
        <v>1</v>
      </c>
      <c r="D32" s="7" t="s">
        <v>9</v>
      </c>
      <c r="E32" s="8">
        <v>3.99</v>
      </c>
      <c r="F32" s="74">
        <v>3.99</v>
      </c>
      <c r="G32" s="26"/>
      <c r="H32" s="26"/>
    </row>
    <row r="33" spans="1:8" ht="15.75" thickBot="1" x14ac:dyDescent="0.3">
      <c r="A33" s="5">
        <v>19</v>
      </c>
      <c r="B33" s="6" t="s">
        <v>12</v>
      </c>
      <c r="C33" s="6">
        <v>1</v>
      </c>
      <c r="D33" s="7" t="s">
        <v>62</v>
      </c>
      <c r="E33" s="8">
        <v>7.11</v>
      </c>
      <c r="F33" s="8">
        <v>7.11</v>
      </c>
      <c r="G33" s="26"/>
      <c r="H33" s="26"/>
    </row>
    <row r="34" spans="1:8" ht="15.75" thickBot="1" x14ac:dyDescent="0.3">
      <c r="A34" s="68" t="s">
        <v>38</v>
      </c>
      <c r="B34" s="69"/>
      <c r="C34" s="69"/>
      <c r="D34" s="69"/>
      <c r="E34" s="27">
        <f>SUM(E15:E33)</f>
        <v>117.28</v>
      </c>
      <c r="F34" s="27">
        <f>SUM(F15:F33)</f>
        <v>149.43</v>
      </c>
      <c r="G34" s="28"/>
      <c r="H34" s="29"/>
    </row>
    <row r="35" spans="1:8" x14ac:dyDescent="0.25">
      <c r="A35" s="23"/>
      <c r="B35" s="23"/>
      <c r="C35" s="23"/>
      <c r="D35" s="23"/>
      <c r="E35" s="23"/>
      <c r="F35" s="23"/>
      <c r="G35" s="23"/>
      <c r="H35" s="23"/>
    </row>
    <row r="36" spans="1:8" x14ac:dyDescent="0.25">
      <c r="A36" s="65" t="s">
        <v>75</v>
      </c>
      <c r="B36" s="65"/>
      <c r="C36" s="65"/>
      <c r="D36" s="65"/>
      <c r="E36" s="65"/>
      <c r="F36" s="65"/>
      <c r="G36" s="65"/>
      <c r="H36" s="65"/>
    </row>
    <row r="37" spans="1:8" x14ac:dyDescent="0.25">
      <c r="A37" s="65" t="s">
        <v>41</v>
      </c>
      <c r="B37" s="65"/>
      <c r="C37" s="65"/>
      <c r="D37" s="65"/>
      <c r="E37" s="65"/>
      <c r="F37" s="65"/>
      <c r="G37" s="65"/>
      <c r="H37" s="65"/>
    </row>
    <row r="38" spans="1:8" x14ac:dyDescent="0.25">
      <c r="A38" s="24"/>
      <c r="B38" s="24"/>
      <c r="C38" s="24"/>
      <c r="D38" s="24"/>
      <c r="E38" s="24"/>
      <c r="F38" s="31"/>
      <c r="G38" s="24"/>
      <c r="H38" s="24"/>
    </row>
    <row r="39" spans="1:8" x14ac:dyDescent="0.25">
      <c r="A39" s="66" t="s">
        <v>79</v>
      </c>
      <c r="B39" s="66"/>
      <c r="C39" s="66"/>
      <c r="D39" s="66"/>
      <c r="E39" s="66"/>
      <c r="F39" s="66"/>
      <c r="G39" s="66"/>
      <c r="H39" s="66"/>
    </row>
    <row r="40" spans="1:8" x14ac:dyDescent="0.25">
      <c r="A40" s="23"/>
      <c r="B40" s="23"/>
      <c r="C40" s="23"/>
      <c r="D40" s="23"/>
      <c r="E40" s="23"/>
      <c r="F40" s="23"/>
      <c r="G40" s="23"/>
      <c r="H40" s="23"/>
    </row>
    <row r="41" spans="1:8" x14ac:dyDescent="0.25">
      <c r="A41" s="67" t="s">
        <v>42</v>
      </c>
      <c r="B41" s="66"/>
      <c r="C41" s="66"/>
      <c r="D41" s="66"/>
      <c r="E41" s="66"/>
      <c r="F41" s="66"/>
      <c r="G41" s="66"/>
      <c r="H41" s="66"/>
    </row>
    <row r="42" spans="1:8" x14ac:dyDescent="0.25">
      <c r="A42" s="66"/>
      <c r="B42" s="66"/>
      <c r="C42" s="66"/>
      <c r="D42" s="66"/>
      <c r="E42" s="66"/>
      <c r="F42" s="66"/>
      <c r="G42" s="66"/>
      <c r="H42" s="66"/>
    </row>
    <row r="43" spans="1:8" x14ac:dyDescent="0.25">
      <c r="A43" s="66"/>
      <c r="B43" s="66"/>
      <c r="C43" s="66"/>
      <c r="D43" s="66"/>
      <c r="E43" s="66"/>
      <c r="F43" s="66"/>
      <c r="G43" s="66"/>
      <c r="H43" s="66"/>
    </row>
    <row r="44" spans="1:8" x14ac:dyDescent="0.25">
      <c r="A44" s="23"/>
      <c r="B44" s="23"/>
      <c r="C44" s="23"/>
      <c r="D44" s="23"/>
      <c r="E44" s="23"/>
      <c r="F44" s="23"/>
      <c r="G44" s="23"/>
      <c r="H44" s="23"/>
    </row>
  </sheetData>
  <mergeCells count="17">
    <mergeCell ref="A37:H37"/>
    <mergeCell ref="A39:H39"/>
    <mergeCell ref="A41:H43"/>
    <mergeCell ref="A12:H12"/>
    <mergeCell ref="A34:D34"/>
    <mergeCell ref="A36:H36"/>
    <mergeCell ref="A1:H2"/>
    <mergeCell ref="A4:H4"/>
    <mergeCell ref="A9:H9"/>
    <mergeCell ref="A10:H10"/>
    <mergeCell ref="A11:H11"/>
    <mergeCell ref="A5:B5"/>
    <mergeCell ref="C5:H5"/>
    <mergeCell ref="A6:H6"/>
    <mergeCell ref="A7:H7"/>
    <mergeCell ref="A8:H8"/>
    <mergeCell ref="A3:H3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zoomScale="110" zoomScaleNormal="110" workbookViewId="0">
      <selection activeCell="I27" sqref="I27"/>
    </sheetView>
  </sheetViews>
  <sheetFormatPr defaultRowHeight="15" x14ac:dyDescent="0.25"/>
  <cols>
    <col min="1" max="1" width="11" customWidth="1"/>
    <col min="2" max="2" width="7.85546875" customWidth="1"/>
    <col min="3" max="3" width="8" customWidth="1"/>
    <col min="4" max="4" width="36.42578125" customWidth="1"/>
    <col min="5" max="5" width="14.140625" customWidth="1"/>
    <col min="6" max="6" width="13.42578125" customWidth="1"/>
  </cols>
  <sheetData>
    <row r="1" spans="1:9" ht="60" customHeight="1" x14ac:dyDescent="0.25">
      <c r="A1" s="61"/>
      <c r="B1" s="61"/>
      <c r="C1" s="61"/>
      <c r="D1" s="61"/>
      <c r="E1" s="61"/>
      <c r="F1" s="61"/>
    </row>
    <row r="2" spans="1:9" x14ac:dyDescent="0.25">
      <c r="A2" s="61"/>
      <c r="B2" s="61"/>
      <c r="C2" s="61"/>
      <c r="D2" s="61"/>
      <c r="E2" s="61"/>
      <c r="F2" s="61"/>
    </row>
    <row r="3" spans="1:9" ht="41.25" customHeight="1" x14ac:dyDescent="0.3">
      <c r="A3" s="62" t="s">
        <v>57</v>
      </c>
      <c r="B3" s="62"/>
      <c r="C3" s="62"/>
      <c r="D3" s="62"/>
      <c r="E3" s="62"/>
      <c r="F3" s="62"/>
      <c r="G3" s="22"/>
      <c r="H3" s="22"/>
      <c r="I3" s="22"/>
    </row>
    <row r="4" spans="1:9" x14ac:dyDescent="0.25">
      <c r="A4" s="63" t="s">
        <v>46</v>
      </c>
      <c r="B4" s="63"/>
      <c r="C4" s="63"/>
      <c r="D4" s="63"/>
      <c r="E4" s="63"/>
      <c r="F4" s="63"/>
      <c r="G4" s="63"/>
      <c r="H4" s="23"/>
      <c r="I4" s="23"/>
    </row>
    <row r="5" spans="1:9" x14ac:dyDescent="0.25">
      <c r="A5" s="63" t="s">
        <v>47</v>
      </c>
      <c r="B5" s="63"/>
      <c r="C5" s="63"/>
      <c r="D5" s="63"/>
      <c r="E5" s="63"/>
      <c r="F5" s="63"/>
      <c r="G5" s="32"/>
      <c r="H5" s="23"/>
      <c r="I5" s="23"/>
    </row>
    <row r="6" spans="1:9" x14ac:dyDescent="0.25">
      <c r="A6" s="63" t="s">
        <v>44</v>
      </c>
      <c r="B6" s="63"/>
      <c r="C6" s="63"/>
      <c r="D6" s="63"/>
      <c r="E6" s="63"/>
      <c r="F6" s="63"/>
      <c r="G6" s="23"/>
      <c r="H6" s="23"/>
      <c r="I6" s="23"/>
    </row>
    <row r="7" spans="1:9" x14ac:dyDescent="0.25">
      <c r="A7" s="63" t="s">
        <v>43</v>
      </c>
      <c r="B7" s="63"/>
      <c r="C7" s="63"/>
      <c r="D7" s="63"/>
      <c r="E7" s="63"/>
      <c r="F7" s="63"/>
      <c r="G7" s="23"/>
      <c r="H7" s="23"/>
      <c r="I7" s="23"/>
    </row>
    <row r="8" spans="1:9" x14ac:dyDescent="0.25">
      <c r="A8" s="63" t="s">
        <v>28</v>
      </c>
      <c r="B8" s="63"/>
      <c r="C8" s="63"/>
      <c r="D8" s="63"/>
      <c r="E8" s="63"/>
      <c r="F8" s="63"/>
      <c r="G8" s="23"/>
      <c r="H8" s="23"/>
      <c r="I8" s="23"/>
    </row>
    <row r="9" spans="1:9" x14ac:dyDescent="0.25">
      <c r="A9" s="72"/>
      <c r="B9" s="72"/>
      <c r="C9" s="72"/>
      <c r="D9" s="72"/>
      <c r="E9" s="72"/>
      <c r="F9" s="72"/>
      <c r="G9" s="23"/>
      <c r="H9" s="23"/>
      <c r="I9" s="23"/>
    </row>
    <row r="10" spans="1:9" x14ac:dyDescent="0.25">
      <c r="A10" s="63" t="s">
        <v>29</v>
      </c>
      <c r="B10" s="63"/>
      <c r="C10" s="64" t="s">
        <v>30</v>
      </c>
      <c r="D10" s="63"/>
      <c r="E10" s="63"/>
      <c r="F10" s="63"/>
      <c r="G10" s="23"/>
      <c r="H10" s="23"/>
      <c r="I10" s="23"/>
    </row>
    <row r="11" spans="1:9" x14ac:dyDescent="0.25">
      <c r="A11" s="63" t="s">
        <v>77</v>
      </c>
      <c r="B11" s="63"/>
      <c r="C11" s="63"/>
      <c r="D11" s="63"/>
      <c r="E11" s="63"/>
      <c r="F11" s="63"/>
      <c r="G11" s="23"/>
      <c r="H11" s="23"/>
      <c r="I11" s="23"/>
    </row>
    <row r="12" spans="1:9" x14ac:dyDescent="0.25">
      <c r="A12" s="63" t="s">
        <v>31</v>
      </c>
      <c r="B12" s="63"/>
      <c r="C12" s="63"/>
      <c r="D12" s="63"/>
      <c r="E12" s="63"/>
      <c r="F12" s="63"/>
      <c r="G12" s="23"/>
      <c r="H12" s="23"/>
      <c r="I12" s="23"/>
    </row>
    <row r="13" spans="1:9" x14ac:dyDescent="0.25">
      <c r="A13" s="63" t="s">
        <v>32</v>
      </c>
      <c r="B13" s="63"/>
      <c r="C13" s="63"/>
      <c r="D13" s="63"/>
      <c r="E13" s="63"/>
      <c r="F13" s="63"/>
      <c r="G13" s="23"/>
      <c r="H13" s="23"/>
      <c r="I13" s="23"/>
    </row>
    <row r="14" spans="1:9" x14ac:dyDescent="0.25">
      <c r="A14" s="63" t="s">
        <v>34</v>
      </c>
      <c r="B14" s="63"/>
      <c r="C14" s="63"/>
      <c r="D14" s="63"/>
      <c r="E14" s="63"/>
      <c r="F14" s="63"/>
      <c r="G14" s="23"/>
      <c r="H14" s="23"/>
      <c r="I14" s="23"/>
    </row>
    <row r="15" spans="1:9" x14ac:dyDescent="0.25">
      <c r="A15" s="63" t="s">
        <v>33</v>
      </c>
      <c r="B15" s="63"/>
      <c r="C15" s="63"/>
      <c r="D15" s="63"/>
      <c r="E15" s="63"/>
      <c r="F15" s="63"/>
      <c r="G15" s="23"/>
      <c r="H15" s="23"/>
      <c r="I15" s="23"/>
    </row>
    <row r="16" spans="1:9" x14ac:dyDescent="0.25">
      <c r="A16" s="63" t="s">
        <v>76</v>
      </c>
      <c r="B16" s="63"/>
      <c r="C16" s="63"/>
      <c r="D16" s="63"/>
      <c r="E16" s="63"/>
      <c r="F16" s="63"/>
      <c r="G16" s="23"/>
      <c r="H16" s="23"/>
      <c r="I16" s="23"/>
    </row>
    <row r="17" spans="1:9" x14ac:dyDescent="0.25">
      <c r="A17" s="63" t="s">
        <v>47</v>
      </c>
      <c r="B17" s="63"/>
      <c r="C17" s="63"/>
      <c r="D17" s="63"/>
      <c r="E17" s="63" t="s">
        <v>48</v>
      </c>
      <c r="F17" s="63"/>
      <c r="G17" s="23"/>
      <c r="H17" s="23"/>
      <c r="I17" s="23"/>
    </row>
    <row r="18" spans="1:9" x14ac:dyDescent="0.25">
      <c r="A18" s="63" t="s">
        <v>50</v>
      </c>
      <c r="B18" s="63"/>
      <c r="C18" s="63" t="s">
        <v>49</v>
      </c>
      <c r="D18" s="63"/>
      <c r="E18" s="63" t="s">
        <v>51</v>
      </c>
      <c r="F18" s="63"/>
      <c r="G18" s="23"/>
      <c r="H18" s="23"/>
      <c r="I18" s="23"/>
    </row>
    <row r="19" spans="1:9" x14ac:dyDescent="0.25">
      <c r="A19" s="63" t="s">
        <v>78</v>
      </c>
      <c r="B19" s="63"/>
      <c r="C19" s="63"/>
      <c r="D19" s="63"/>
      <c r="E19" s="63"/>
      <c r="F19" s="63"/>
      <c r="G19" s="25"/>
      <c r="H19" s="25"/>
      <c r="I19" s="25"/>
    </row>
    <row r="20" spans="1:9" x14ac:dyDescent="0.25">
      <c r="A20" s="23"/>
      <c r="B20" s="23"/>
      <c r="C20" s="23"/>
      <c r="D20" s="23"/>
      <c r="E20" s="23"/>
      <c r="F20" s="23"/>
      <c r="G20" s="23"/>
      <c r="H20" s="23"/>
      <c r="I20" s="23"/>
    </row>
    <row r="21" spans="1:9" ht="45.75" customHeight="1" x14ac:dyDescent="0.25">
      <c r="A21" s="10" t="s">
        <v>14</v>
      </c>
      <c r="B21" s="10" t="s">
        <v>15</v>
      </c>
      <c r="C21" s="10" t="s">
        <v>10</v>
      </c>
      <c r="D21" s="10" t="s">
        <v>16</v>
      </c>
      <c r="E21" s="12" t="s">
        <v>37</v>
      </c>
      <c r="F21" s="12" t="s">
        <v>35</v>
      </c>
      <c r="G21" s="23"/>
      <c r="H21" s="23"/>
      <c r="I21" s="23"/>
    </row>
    <row r="22" spans="1:9" x14ac:dyDescent="0.25">
      <c r="A22" s="41">
        <v>1</v>
      </c>
      <c r="B22" s="34" t="s">
        <v>22</v>
      </c>
      <c r="C22" s="34">
        <v>1</v>
      </c>
      <c r="D22" s="35" t="s">
        <v>61</v>
      </c>
      <c r="E22" s="11"/>
      <c r="F22" s="11"/>
      <c r="G22" s="23"/>
      <c r="H22" s="23"/>
      <c r="I22" s="23"/>
    </row>
    <row r="23" spans="1:9" x14ac:dyDescent="0.25">
      <c r="A23" s="5">
        <v>2</v>
      </c>
      <c r="B23" s="6" t="s">
        <v>11</v>
      </c>
      <c r="C23" s="6">
        <v>2</v>
      </c>
      <c r="D23" s="7" t="s">
        <v>23</v>
      </c>
      <c r="E23" s="11"/>
      <c r="F23" s="11"/>
      <c r="G23" s="23"/>
      <c r="H23" s="23"/>
      <c r="I23" s="23"/>
    </row>
    <row r="24" spans="1:9" x14ac:dyDescent="0.25">
      <c r="A24" s="5">
        <v>3</v>
      </c>
      <c r="B24" s="6" t="s">
        <v>22</v>
      </c>
      <c r="C24" s="6">
        <v>1</v>
      </c>
      <c r="D24" s="7" t="s">
        <v>24</v>
      </c>
      <c r="E24" s="11"/>
      <c r="F24" s="11"/>
      <c r="G24" s="23"/>
      <c r="H24" s="23"/>
      <c r="I24" s="23"/>
    </row>
    <row r="25" spans="1:9" x14ac:dyDescent="0.25">
      <c r="A25" s="5">
        <v>4</v>
      </c>
      <c r="B25" s="6" t="s">
        <v>22</v>
      </c>
      <c r="C25" s="6">
        <v>1</v>
      </c>
      <c r="D25" s="7" t="s">
        <v>63</v>
      </c>
      <c r="E25" s="11"/>
      <c r="F25" s="11"/>
      <c r="G25" s="23"/>
      <c r="H25" s="23"/>
      <c r="I25" s="23"/>
    </row>
    <row r="26" spans="1:9" x14ac:dyDescent="0.25">
      <c r="A26" s="5">
        <v>5</v>
      </c>
      <c r="B26" s="6" t="s">
        <v>12</v>
      </c>
      <c r="C26" s="6">
        <v>1</v>
      </c>
      <c r="D26" s="7" t="s">
        <v>70</v>
      </c>
      <c r="E26" s="11"/>
      <c r="F26" s="11"/>
      <c r="G26" s="23"/>
      <c r="H26" s="23"/>
      <c r="I26" s="23"/>
    </row>
    <row r="27" spans="1:9" x14ac:dyDescent="0.25">
      <c r="A27" s="5">
        <v>6</v>
      </c>
      <c r="B27" s="6" t="s">
        <v>12</v>
      </c>
      <c r="C27" s="6">
        <v>2</v>
      </c>
      <c r="D27" s="7" t="s">
        <v>25</v>
      </c>
      <c r="E27" s="11"/>
      <c r="F27" s="11"/>
      <c r="G27" s="23"/>
      <c r="H27" s="23"/>
      <c r="I27" s="23"/>
    </row>
    <row r="28" spans="1:9" x14ac:dyDescent="0.25">
      <c r="A28" s="5">
        <v>7</v>
      </c>
      <c r="B28" s="6" t="s">
        <v>11</v>
      </c>
      <c r="C28" s="6">
        <v>1</v>
      </c>
      <c r="D28" s="7" t="s">
        <v>26</v>
      </c>
      <c r="E28" s="11"/>
      <c r="F28" s="11"/>
      <c r="G28" s="23"/>
      <c r="H28" s="23"/>
      <c r="I28" s="23"/>
    </row>
    <row r="29" spans="1:9" x14ac:dyDescent="0.25">
      <c r="A29" s="41">
        <v>8</v>
      </c>
      <c r="B29" s="6" t="s">
        <v>11</v>
      </c>
      <c r="C29" s="6">
        <v>1</v>
      </c>
      <c r="D29" s="7" t="s">
        <v>0</v>
      </c>
      <c r="E29" s="11"/>
      <c r="F29" s="11"/>
      <c r="G29" s="23"/>
      <c r="H29" s="23"/>
      <c r="I29" s="23"/>
    </row>
    <row r="30" spans="1:9" x14ac:dyDescent="0.25">
      <c r="A30" s="5">
        <v>9</v>
      </c>
      <c r="B30" s="6" t="s">
        <v>11</v>
      </c>
      <c r="C30" s="6">
        <v>2</v>
      </c>
      <c r="D30" s="7" t="s">
        <v>1</v>
      </c>
      <c r="E30" s="11"/>
      <c r="F30" s="11"/>
      <c r="G30" s="23"/>
      <c r="H30" s="23"/>
      <c r="I30" s="23"/>
    </row>
    <row r="31" spans="1:9" x14ac:dyDescent="0.25">
      <c r="A31" s="5">
        <v>10</v>
      </c>
      <c r="B31" s="6" t="s">
        <v>11</v>
      </c>
      <c r="C31" s="6">
        <v>1</v>
      </c>
      <c r="D31" s="7" t="s">
        <v>2</v>
      </c>
      <c r="E31" s="11"/>
      <c r="F31" s="11"/>
      <c r="G31" s="23"/>
      <c r="H31" s="23"/>
      <c r="I31" s="23"/>
    </row>
    <row r="32" spans="1:9" x14ac:dyDescent="0.25">
      <c r="A32" s="5">
        <v>11</v>
      </c>
      <c r="B32" s="6" t="s">
        <v>22</v>
      </c>
      <c r="C32" s="6">
        <v>2</v>
      </c>
      <c r="D32" s="7" t="s">
        <v>64</v>
      </c>
      <c r="E32" s="11"/>
      <c r="F32" s="11"/>
      <c r="G32" s="23"/>
      <c r="H32" s="23"/>
      <c r="I32" s="23"/>
    </row>
    <row r="33" spans="1:9" x14ac:dyDescent="0.25">
      <c r="A33" s="5">
        <v>12</v>
      </c>
      <c r="B33" s="6" t="s">
        <v>12</v>
      </c>
      <c r="C33" s="6">
        <v>1</v>
      </c>
      <c r="D33" s="7" t="s">
        <v>3</v>
      </c>
      <c r="E33" s="11"/>
      <c r="F33" s="11"/>
      <c r="G33" s="23"/>
      <c r="H33" s="23"/>
      <c r="I33" s="23"/>
    </row>
    <row r="34" spans="1:9" x14ac:dyDescent="0.25">
      <c r="A34" s="5">
        <v>13</v>
      </c>
      <c r="B34" s="6" t="s">
        <v>12</v>
      </c>
      <c r="C34" s="6">
        <v>1</v>
      </c>
      <c r="D34" s="7" t="s">
        <v>4</v>
      </c>
      <c r="E34" s="11"/>
      <c r="F34" s="11"/>
      <c r="G34" s="23"/>
      <c r="H34" s="23"/>
      <c r="I34" s="23"/>
    </row>
    <row r="35" spans="1:9" x14ac:dyDescent="0.25">
      <c r="A35" s="5">
        <v>14</v>
      </c>
      <c r="B35" s="6" t="s">
        <v>22</v>
      </c>
      <c r="C35" s="6">
        <v>1</v>
      </c>
      <c r="D35" s="7" t="s">
        <v>5</v>
      </c>
      <c r="E35" s="11"/>
      <c r="F35" s="11"/>
      <c r="G35" s="23"/>
      <c r="H35" s="23"/>
      <c r="I35" s="23"/>
    </row>
    <row r="36" spans="1:9" x14ac:dyDescent="0.25">
      <c r="A36" s="41">
        <v>15</v>
      </c>
      <c r="B36" s="6" t="s">
        <v>22</v>
      </c>
      <c r="C36" s="6">
        <v>1</v>
      </c>
      <c r="D36" s="7" t="s">
        <v>6</v>
      </c>
      <c r="E36" s="11"/>
      <c r="F36" s="11"/>
      <c r="G36" s="23"/>
      <c r="H36" s="23"/>
      <c r="I36" s="23"/>
    </row>
    <row r="37" spans="1:9" x14ac:dyDescent="0.25">
      <c r="A37" s="5">
        <v>16</v>
      </c>
      <c r="B37" s="6" t="s">
        <v>12</v>
      </c>
      <c r="C37" s="6">
        <v>3</v>
      </c>
      <c r="D37" s="7" t="s">
        <v>7</v>
      </c>
      <c r="E37" s="11"/>
      <c r="F37" s="11"/>
      <c r="G37" s="23"/>
      <c r="H37" s="23"/>
      <c r="I37" s="23"/>
    </row>
    <row r="38" spans="1:9" x14ac:dyDescent="0.25">
      <c r="A38" s="5">
        <v>17</v>
      </c>
      <c r="B38" s="6" t="s">
        <v>11</v>
      </c>
      <c r="C38" s="6">
        <v>1</v>
      </c>
      <c r="D38" s="7" t="s">
        <v>8</v>
      </c>
      <c r="E38" s="11"/>
      <c r="F38" s="11"/>
      <c r="G38" s="23"/>
      <c r="H38" s="23"/>
      <c r="I38" s="23"/>
    </row>
    <row r="39" spans="1:9" x14ac:dyDescent="0.25">
      <c r="A39" s="5">
        <v>18</v>
      </c>
      <c r="B39" s="6" t="s">
        <v>12</v>
      </c>
      <c r="C39" s="6">
        <v>1</v>
      </c>
      <c r="D39" s="7" t="s">
        <v>9</v>
      </c>
      <c r="E39" s="11"/>
      <c r="F39" s="11"/>
      <c r="G39" s="23"/>
      <c r="H39" s="23"/>
      <c r="I39" s="23"/>
    </row>
    <row r="40" spans="1:9" ht="15.75" thickBot="1" x14ac:dyDescent="0.3">
      <c r="A40" s="5">
        <v>19</v>
      </c>
      <c r="B40" s="6" t="s">
        <v>12</v>
      </c>
      <c r="C40" s="6">
        <v>1</v>
      </c>
      <c r="D40" s="7" t="s">
        <v>62</v>
      </c>
      <c r="E40" s="26"/>
      <c r="F40" s="26"/>
      <c r="G40" s="23"/>
      <c r="H40" s="23"/>
      <c r="I40" s="23"/>
    </row>
    <row r="41" spans="1:9" ht="15.75" thickBot="1" x14ac:dyDescent="0.3">
      <c r="A41" s="68" t="s">
        <v>38</v>
      </c>
      <c r="B41" s="69"/>
      <c r="C41" s="69"/>
      <c r="D41" s="69"/>
      <c r="E41" s="28"/>
      <c r="F41" s="29"/>
      <c r="G41" s="23"/>
      <c r="H41" s="23"/>
      <c r="I41" s="23"/>
    </row>
    <row r="42" spans="1:9" x14ac:dyDescent="0.25">
      <c r="A42" s="70" t="s">
        <v>52</v>
      </c>
      <c r="B42" s="70"/>
      <c r="C42" s="70"/>
      <c r="D42" s="70"/>
      <c r="E42" s="70"/>
      <c r="F42" s="70"/>
      <c r="G42" s="23"/>
      <c r="H42" s="23"/>
      <c r="I42" s="23"/>
    </row>
    <row r="43" spans="1:9" x14ac:dyDescent="0.25">
      <c r="A43" s="71" t="s">
        <v>53</v>
      </c>
      <c r="B43" s="71"/>
      <c r="C43" s="71"/>
      <c r="D43" s="71"/>
      <c r="E43" s="71"/>
      <c r="F43" s="71"/>
      <c r="G43" s="23"/>
      <c r="H43" s="23"/>
      <c r="I43" s="23"/>
    </row>
    <row r="44" spans="1:9" x14ac:dyDescent="0.25">
      <c r="A44" s="65" t="s">
        <v>75</v>
      </c>
      <c r="B44" s="65"/>
      <c r="C44" s="65"/>
      <c r="D44" s="65"/>
      <c r="E44" s="65"/>
      <c r="F44" s="65"/>
      <c r="G44" s="23"/>
      <c r="H44" s="23"/>
      <c r="I44" s="23"/>
    </row>
    <row r="45" spans="1:9" x14ac:dyDescent="0.25">
      <c r="A45" s="65" t="s">
        <v>54</v>
      </c>
      <c r="B45" s="65"/>
      <c r="C45" s="65"/>
      <c r="D45" s="65"/>
      <c r="E45" s="65"/>
      <c r="F45" s="65"/>
      <c r="G45" s="23"/>
      <c r="H45" s="23"/>
      <c r="I45" s="23"/>
    </row>
    <row r="46" spans="1:9" x14ac:dyDescent="0.25">
      <c r="A46" s="65" t="s">
        <v>41</v>
      </c>
      <c r="B46" s="65"/>
      <c r="C46" s="65"/>
      <c r="D46" s="65"/>
      <c r="E46" s="65"/>
      <c r="F46" s="65"/>
      <c r="G46" s="23"/>
      <c r="H46" s="23"/>
      <c r="I46" s="23"/>
    </row>
    <row r="47" spans="1:9" x14ac:dyDescent="0.25">
      <c r="A47" s="65" t="s">
        <v>55</v>
      </c>
      <c r="B47" s="65"/>
      <c r="C47" s="65"/>
      <c r="D47" s="65"/>
      <c r="E47" s="65"/>
      <c r="F47" s="65"/>
      <c r="G47" s="23"/>
      <c r="H47" s="23"/>
      <c r="I47" s="23"/>
    </row>
    <row r="48" spans="1:9" x14ac:dyDescent="0.25">
      <c r="A48" s="65" t="s">
        <v>56</v>
      </c>
      <c r="B48" s="65"/>
      <c r="C48" s="65"/>
      <c r="D48" s="65"/>
      <c r="E48" s="65"/>
      <c r="F48" s="65"/>
      <c r="G48" s="23"/>
      <c r="H48" s="23"/>
      <c r="I48" s="23"/>
    </row>
    <row r="49" spans="1:9" x14ac:dyDescent="0.25">
      <c r="A49" s="31"/>
      <c r="B49" s="31"/>
      <c r="C49" s="31"/>
      <c r="D49" s="31"/>
      <c r="E49" s="31"/>
      <c r="F49" s="31"/>
      <c r="G49" s="23"/>
      <c r="H49" s="23"/>
      <c r="I49" s="23"/>
    </row>
    <row r="50" spans="1:9" x14ac:dyDescent="0.25">
      <c r="A50" s="31"/>
      <c r="B50" s="31"/>
      <c r="C50" s="31"/>
      <c r="D50" s="31"/>
      <c r="E50" s="31"/>
      <c r="F50" s="31"/>
      <c r="G50" s="23"/>
      <c r="H50" s="23"/>
      <c r="I50" s="23"/>
    </row>
    <row r="51" spans="1:9" x14ac:dyDescent="0.25">
      <c r="A51" s="66" t="s">
        <v>79</v>
      </c>
      <c r="B51" s="66"/>
      <c r="C51" s="66"/>
      <c r="D51" s="66"/>
      <c r="E51" s="66"/>
      <c r="F51" s="66"/>
      <c r="G51" s="23"/>
      <c r="H51" s="23"/>
      <c r="I51" s="23"/>
    </row>
    <row r="52" spans="1:9" x14ac:dyDescent="0.25">
      <c r="A52" s="23"/>
      <c r="B52" s="23"/>
      <c r="C52" s="23"/>
      <c r="D52" s="23"/>
      <c r="E52" s="23"/>
      <c r="F52" s="23"/>
      <c r="G52" s="23"/>
      <c r="H52" s="23"/>
      <c r="I52" s="23"/>
    </row>
    <row r="53" spans="1:9" x14ac:dyDescent="0.25">
      <c r="A53" s="67" t="s">
        <v>42</v>
      </c>
      <c r="B53" s="66"/>
      <c r="C53" s="66"/>
      <c r="D53" s="66"/>
      <c r="E53" s="66"/>
      <c r="F53" s="66"/>
      <c r="G53" s="23"/>
      <c r="H53" s="23"/>
      <c r="I53" s="23"/>
    </row>
    <row r="54" spans="1:9" x14ac:dyDescent="0.25">
      <c r="A54" s="66"/>
      <c r="B54" s="66"/>
      <c r="C54" s="66"/>
      <c r="D54" s="66"/>
      <c r="E54" s="66"/>
      <c r="F54" s="66"/>
      <c r="G54" s="23"/>
      <c r="H54" s="23"/>
      <c r="I54" s="23"/>
    </row>
    <row r="55" spans="1:9" x14ac:dyDescent="0.25">
      <c r="A55" s="66"/>
      <c r="B55" s="66"/>
      <c r="C55" s="66"/>
      <c r="D55" s="66"/>
      <c r="E55" s="66"/>
      <c r="F55" s="66"/>
      <c r="G55" s="23"/>
      <c r="H55" s="23"/>
      <c r="I55" s="23"/>
    </row>
    <row r="56" spans="1:9" x14ac:dyDescent="0.25">
      <c r="A56" s="23"/>
      <c r="B56" s="23"/>
      <c r="C56" s="23"/>
      <c r="D56" s="23"/>
      <c r="E56" s="23"/>
      <c r="F56" s="23"/>
      <c r="G56" s="23"/>
      <c r="H56" s="23"/>
      <c r="I56" s="23"/>
    </row>
  </sheetData>
  <mergeCells count="33">
    <mergeCell ref="C18:D18"/>
    <mergeCell ref="A46:F46"/>
    <mergeCell ref="A42:F42"/>
    <mergeCell ref="A43:F43"/>
    <mergeCell ref="A45:F45"/>
    <mergeCell ref="A1:F2"/>
    <mergeCell ref="A4:G4"/>
    <mergeCell ref="A5:F5"/>
    <mergeCell ref="A7:F7"/>
    <mergeCell ref="A17:D17"/>
    <mergeCell ref="E17:F17"/>
    <mergeCell ref="A3:F3"/>
    <mergeCell ref="A9:F9"/>
    <mergeCell ref="A6:F6"/>
    <mergeCell ref="A8:D8"/>
    <mergeCell ref="E8:F8"/>
    <mergeCell ref="A18:B18"/>
    <mergeCell ref="A51:F51"/>
    <mergeCell ref="E18:F18"/>
    <mergeCell ref="A53:F55"/>
    <mergeCell ref="A10:B10"/>
    <mergeCell ref="A14:F14"/>
    <mergeCell ref="A15:F15"/>
    <mergeCell ref="A16:F16"/>
    <mergeCell ref="A19:F19"/>
    <mergeCell ref="A41:D41"/>
    <mergeCell ref="A11:F11"/>
    <mergeCell ref="A12:F12"/>
    <mergeCell ref="A13:F13"/>
    <mergeCell ref="C10:F10"/>
    <mergeCell ref="A44:F44"/>
    <mergeCell ref="A47:F47"/>
    <mergeCell ref="A48:F48"/>
  </mergeCells>
  <pageMargins left="0.511811024" right="0.511811024" top="0.78740157499999996" bottom="0.78740157499999996" header="0.31496062000000002" footer="0.31496062000000002"/>
  <pageSetup paperSize="9" scale="9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Planilha1</vt:lpstr>
      <vt:lpstr>Anexo II</vt:lpstr>
      <vt:lpstr>Anexo III</vt:lpstr>
      <vt:lpstr>'Anexo III'!Area_de_impressao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2021-07-29T18:35:24Z</cp:lastPrinted>
  <dcterms:created xsi:type="dcterms:W3CDTF">2021-07-27T18:50:25Z</dcterms:created>
  <dcterms:modified xsi:type="dcterms:W3CDTF">2022-02-22T17:25:53Z</dcterms:modified>
</cp:coreProperties>
</file>